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b.SERVER\Dropbox\work documents\"/>
    </mc:Choice>
  </mc:AlternateContent>
  <xr:revisionPtr revIDLastSave="0" documentId="8_{FD083D49-D7DC-4193-8D3D-8CC6E64889C4}" xr6:coauthVersionLast="47" xr6:coauthVersionMax="47" xr10:uidLastSave="{00000000-0000-0000-0000-000000000000}"/>
  <bookViews>
    <workbookView xWindow="-27060" yWindow="6420" windowWidth="23730" windowHeight="12405" xr2:uid="{EA52AF73-0797-4CA3-8FFA-819122E7F4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1" l="1"/>
  <c r="F13" i="1"/>
  <c r="C4" i="1" l="1"/>
  <c r="C7" i="1" s="1"/>
  <c r="H13" i="1" l="1"/>
  <c r="G13" i="1"/>
</calcChain>
</file>

<file path=xl/sharedStrings.xml><?xml version="1.0" encoding="utf-8"?>
<sst xmlns="http://schemas.openxmlformats.org/spreadsheetml/2006/main" count="12" uniqueCount="12">
  <si>
    <t>total number of days</t>
  </si>
  <si>
    <t>fixed costs</t>
  </si>
  <si>
    <t>total cost</t>
  </si>
  <si>
    <t>PDs</t>
  </si>
  <si>
    <t>total number of PDs</t>
  </si>
  <si>
    <t>total number of people</t>
  </si>
  <si>
    <t>PD cost</t>
  </si>
  <si>
    <t>total_group_cost_per_day</t>
  </si>
  <si>
    <t>total_group_cost_plus_fixed_cost</t>
  </si>
  <si>
    <t>days_of_stay</t>
  </si>
  <si>
    <t>number_of_people</t>
  </si>
  <si>
    <t>group_number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</si>
</sst>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2" fillId="3" borderId="1" applyNumberFormat="0" applyAlignment="0" applyProtection="0"/>
  </cellStyleXfs>
  <cellXfs count="9">
    <xf numFmtId="0" fontId="0" fillId="0" borderId="0" xfId="0"/>
    <xf numFmtId="0" fontId="0" fillId="0" borderId="0" xfId="0" applyProtection="1"/>
    <xf numFmtId="0" fontId="2" fillId="3" borderId="1" xfId="2" applyProtection="1"/>
    <xf numFmtId="44" fontId="2" fillId="3" borderId="1" xfId="2" applyNumberFormat="1" applyProtection="1"/>
    <xf numFmtId="0" fontId="1" fillId="2" borderId="1" xfId="1" applyProtection="1"/>
    <xf numFmtId="44" fontId="1" fillId="2" borderId="1" xfId="1" applyNumberFormat="1" applyProtection="1"/>
    <xf numFmtId="44" fontId="0" fillId="0" borderId="0" xfId="0" applyNumberFormat="1" applyProtection="1"/>
    <xf numFmtId="0" fontId="0" fillId="0" borderId="0" xfId="0" applyAlignment="1" applyProtection="1">
      <alignment horizontal="left" indent="1"/>
    </xf>
    <xf numFmtId="0" fontId="0" fillId="0" borderId="0" xfId="0" applyAlignment="1" applyProtection="1">
      <alignment horizontal="right"/>
    </xf>
  </cellXfs>
  <cellStyles count="3">
    <cellStyle name="Calculation" xfId="2" builtinId="22"/>
    <cellStyle name="Input" xfId="1" builtinId="20"/>
    <cellStyle name="Normal" xfId="0" builtinId="0"/>
  </cellStyles>
  <dxfs count="8">
    <dxf>
      <alignment horizontal="left" vertical="bottom" textRotation="0" wrapText="0" relativeIndent="1" justifyLastLine="0" shrinkToFit="0" readingOrder="0"/>
      <protection locked="1" hidden="0"/>
    </dxf>
    <dxf>
      <numFmt numFmtId="34" formatCode="_(&quot;$&quot;* #,##0.00_);_(&quot;$&quot;* \(#,##0.00\);_(&quot;$&quot;* &quot;-&quot;??_);_(@_)"/>
      <protection locked="1" hidden="0"/>
    </dxf>
    <dxf>
      <numFmt numFmtId="34" formatCode="_(&quot;$&quot;* #,##0.00_);_(&quot;$&quot;* \(#,##0.00\);_(&quot;$&quot;* &quot;-&quot;??_);_(@_)"/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E578B33-9EF6-41D5-A1F5-3CF1856758FE}" name="Table1" displayName="Table1" ref="C12:H13" totalsRowShown="0" headerRowDxfId="0" dataDxfId="7">
  <autoFilter ref="C12:H13" xr:uid="{4E578B33-9EF6-41D5-A1F5-3CF1856758F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05F24393-03B4-4FB0-9038-27D97318D99F}" name="group_number" dataDxfId="6"/>
    <tableColumn id="2" xr3:uid="{5CECC237-4B2B-4582-A217-606615AFEBB7}" name="number_of_people" dataDxfId="5"/>
    <tableColumn id="3" xr3:uid="{E85F32FB-6DD4-4CFE-9872-F4F88A4911EE}" name="days_of_stay" dataDxfId="4"/>
    <tableColumn id="4" xr3:uid="{F31B5C4A-497C-4E88-A0FC-308B7802D532}" name="PDs" dataDxfId="3">
      <calculatedColumnFormula>Table1[[#This Row],[number_of_people]]*Table1[[#This Row],[days_of_stay]]</calculatedColumnFormula>
    </tableColumn>
    <tableColumn id="5" xr3:uid="{85365303-9F5D-407A-AEB1-594BC04FE1B7}" name="total_group_cost_per_day" dataDxfId="2">
      <calculatedColumnFormula>Table1[[#This Row],[PDs]]*$C$7</calculatedColumnFormula>
    </tableColumn>
    <tableColumn id="6" xr3:uid="{B73B6609-3EB9-468B-8F8F-16AB98E3D141}" name="total_group_cost_plus_fixed_cost" dataDxfId="1">
      <calculatedColumnFormula>(Table1[[#This Row],[PDs]]*$C$7)+($C$6*(Table1[[#This Row],[number_of_people]]/$C$5))</calculatedColumnFormula>
    </tableColumn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BF130-6947-4B33-B822-85E8AD0BEB6E}">
  <dimension ref="B3:H13"/>
  <sheetViews>
    <sheetView tabSelected="1" workbookViewId="0"/>
  </sheetViews>
  <sheetFormatPr defaultRowHeight="15" x14ac:dyDescent="0.25"/>
  <cols>
    <col min="1" max="1" width="9.140625" style="1"/>
    <col min="2" max="2" width="22" style="1" bestFit="1" customWidth="1"/>
    <col min="3" max="3" width="15.5703125" style="1" bestFit="1" customWidth="1"/>
    <col min="4" max="4" width="19.7109375" style="1" bestFit="1" customWidth="1"/>
    <col min="5" max="5" width="13.85546875" style="1" bestFit="1" customWidth="1"/>
    <col min="6" max="6" width="6" style="1" bestFit="1" customWidth="1"/>
    <col min="7" max="7" width="25.85546875" style="1" bestFit="1" customWidth="1"/>
    <col min="8" max="8" width="32.7109375" style="1" bestFit="1" customWidth="1"/>
    <col min="9" max="16384" width="9.140625" style="1"/>
  </cols>
  <sheetData>
    <row r="3" spans="2:8" x14ac:dyDescent="0.25">
      <c r="B3" s="1" t="s">
        <v>0</v>
      </c>
      <c r="C3" s="4">
        <v>13</v>
      </c>
    </row>
    <row r="4" spans="2:8" x14ac:dyDescent="0.25">
      <c r="B4" s="1" t="s">
        <v>4</v>
      </c>
      <c r="C4" s="2">
        <f>SUM(Table1[PDs])</f>
        <v>26</v>
      </c>
    </row>
    <row r="5" spans="2:8" x14ac:dyDescent="0.25">
      <c r="B5" s="1" t="s">
        <v>5</v>
      </c>
      <c r="C5" s="2">
        <f>SUM(Table1[number_of_people])</f>
        <v>2</v>
      </c>
    </row>
    <row r="6" spans="2:8" x14ac:dyDescent="0.25">
      <c r="B6" s="1" t="s">
        <v>1</v>
      </c>
      <c r="C6" s="5">
        <v>0</v>
      </c>
    </row>
    <row r="7" spans="2:8" x14ac:dyDescent="0.25">
      <c r="B7" s="1" t="s">
        <v>6</v>
      </c>
      <c r="C7" s="3">
        <f>(C8-C6)/C4</f>
        <v>137.38461538461539</v>
      </c>
    </row>
    <row r="8" spans="2:8" x14ac:dyDescent="0.25">
      <c r="B8" s="1" t="s">
        <v>2</v>
      </c>
      <c r="C8" s="5">
        <v>3572</v>
      </c>
    </row>
    <row r="11" spans="2:8" x14ac:dyDescent="0.25">
      <c r="F11" s="8"/>
      <c r="G11" s="6"/>
      <c r="H11" s="6"/>
    </row>
    <row r="12" spans="2:8" s="7" customFormat="1" x14ac:dyDescent="0.25">
      <c r="C12" s="7" t="s">
        <v>11</v>
      </c>
      <c r="D12" s="7" t="s">
        <v>10</v>
      </c>
      <c r="E12" s="7" t="s">
        <v>9</v>
      </c>
      <c r="F12" s="7" t="s">
        <v>3</v>
      </c>
      <c r="G12" s="7" t="s">
        <v>7</v>
      </c>
      <c r="H12" s="7" t="s">
        <v>8</v>
      </c>
    </row>
    <row r="13" spans="2:8" x14ac:dyDescent="0.25">
      <c r="C13" s="1">
        <v>1</v>
      </c>
      <c r="D13" s="1">
        <v>2</v>
      </c>
      <c r="E13" s="1">
        <v>13</v>
      </c>
      <c r="F13" s="1">
        <f>Table1[[#This Row],[number_of_people]]*Table1[[#This Row],[days_of_stay]]</f>
        <v>26</v>
      </c>
      <c r="G13" s="6">
        <f>Table1[[#This Row],[PDs]]*$C$7</f>
        <v>3572</v>
      </c>
      <c r="H13" s="6">
        <f>(Table1[[#This Row],[PDs]]*$C$7)+($C$6*(Table1[[#This Row],[number_of_people]]/$C$5))</f>
        <v>3572</v>
      </c>
    </row>
  </sheetData>
  <dataValidations count="2">
    <dataValidation type="whole" allowBlank="1" showInputMessage="1" showErrorMessage="1" sqref="E13" xr:uid="{A0F80C19-952C-4558-A564-1EC8145A8BF6}">
      <formula1>0</formula1>
      <formula2>C3</formula2>
    </dataValidation>
    <dataValidation type="whole" allowBlank="1" showInputMessage="1" showErrorMessage="1" sqref="C13:D13" xr:uid="{2B8A41BA-AACD-47F7-8349-E6B9BB0AFFFC}">
      <formula1>1</formula1>
      <formula2>100</formula2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Schaefer</dc:creator>
  <cp:lastModifiedBy>Bob Schaefer</cp:lastModifiedBy>
  <dcterms:created xsi:type="dcterms:W3CDTF">2024-06-07T11:00:06Z</dcterms:created>
  <dcterms:modified xsi:type="dcterms:W3CDTF">2024-06-07T12:10:14Z</dcterms:modified>
</cp:coreProperties>
</file>